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900" yWindow="65496" windowWidth="17200" windowHeight="18320" tabRatio="500" activeTab="0"/>
  </bookViews>
  <sheets>
    <sheet name="Budget" sheetId="1" r:id="rId1"/>
    <sheet name="Travel" sheetId="2" r:id="rId2"/>
    <sheet name="Sheet3" sheetId="3" r:id="rId3"/>
  </sheets>
  <definedNames>
    <definedName name="_xlnm.Print_Titles" localSheetId="0">'Budget'!$1:$2</definedName>
  </definedNames>
  <calcPr fullCalcOnLoad="1"/>
</workbook>
</file>

<file path=xl/sharedStrings.xml><?xml version="1.0" encoding="utf-8"?>
<sst xmlns="http://schemas.openxmlformats.org/spreadsheetml/2006/main" count="78" uniqueCount="66">
  <si>
    <t>San Diego to DC</t>
  </si>
  <si>
    <t>Quality Assurance</t>
  </si>
  <si>
    <t>Editor</t>
  </si>
  <si>
    <t>Desk-top Publishing</t>
  </si>
  <si>
    <t>IV. Project-specific Equipment</t>
  </si>
  <si>
    <t>Implementation</t>
  </si>
  <si>
    <t>QA I</t>
  </si>
  <si>
    <t>QA II</t>
  </si>
  <si>
    <t>Personnel</t>
  </si>
  <si>
    <t>Name</t>
  </si>
  <si>
    <t>Role</t>
  </si>
  <si>
    <t>Total Cost</t>
  </si>
  <si>
    <t>Instructional Designer I</t>
  </si>
  <si>
    <t>Instructional Designer II</t>
  </si>
  <si>
    <t>Senior Instructional Designer</t>
  </si>
  <si>
    <t>Project Manager</t>
  </si>
  <si>
    <t>Production</t>
  </si>
  <si>
    <t>Artist</t>
  </si>
  <si>
    <t>Audio Enginner</t>
  </si>
  <si>
    <t>Programmer</t>
  </si>
  <si>
    <t>Talent (for video, audio)</t>
  </si>
  <si>
    <t>I. Personnel</t>
  </si>
  <si>
    <t>II. Outsourced Work/Contracts</t>
  </si>
  <si>
    <t>Subtotal Personnel</t>
  </si>
  <si>
    <t>Subtotals</t>
  </si>
  <si>
    <t>Video Shooting/Editing</t>
  </si>
  <si>
    <t>Trainer I</t>
  </si>
  <si>
    <t>Trainer II</t>
  </si>
  <si>
    <t>Server Hosting</t>
  </si>
  <si>
    <t>Subtotal Outsourced/Contracts</t>
  </si>
  <si>
    <t>Airfare</t>
  </si>
  <si>
    <t>Hotel</t>
  </si>
  <si>
    <t>Per Diem</t>
  </si>
  <si>
    <t>Trip</t>
  </si>
  <si>
    <t># of days</t>
  </si>
  <si>
    <t>Hotel rate</t>
  </si>
  <si>
    <t>Per diem rate</t>
  </si>
  <si>
    <t>Ground Transportation</t>
  </si>
  <si>
    <t>Car Rental rate</t>
  </si>
  <si>
    <t>Hotel total</t>
  </si>
  <si>
    <t>Per diem total</t>
  </si>
  <si>
    <t>Car Rental total</t>
  </si>
  <si>
    <t>ID I</t>
  </si>
  <si>
    <t>ID II</t>
  </si>
  <si>
    <t>Car Rental</t>
  </si>
  <si>
    <t>Travel Calculation Worksheet</t>
  </si>
  <si>
    <r>
      <t xml:space="preserve">Totals </t>
    </r>
    <r>
      <rPr>
        <b/>
        <sz val="9"/>
        <rFont val="Verdana"/>
        <family val="0"/>
      </rPr>
      <t>(will auto-update as you enter on this sheet and on budget)</t>
    </r>
  </si>
  <si>
    <t>Subtotal Travel</t>
  </si>
  <si>
    <t>Subtotal Equipment</t>
  </si>
  <si>
    <t>Project Costs Subtotal</t>
  </si>
  <si>
    <t xml:space="preserve">  Indirect Costs</t>
  </si>
  <si>
    <t>Project Total</t>
  </si>
  <si>
    <t>Subtotal for Instructor-Led Module</t>
  </si>
  <si>
    <t>Subtotal for Online Course Development</t>
  </si>
  <si>
    <t>Project WISE: Estimated Costs for Instructor-Led and Online Course Devleopemnt</t>
  </si>
  <si>
    <t xml:space="preserve">Hourly Rate </t>
  </si>
  <si>
    <t>Project Hours</t>
  </si>
  <si>
    <t xml:space="preserve">III. Travel </t>
  </si>
  <si>
    <t>Development</t>
  </si>
  <si>
    <t>Estimated Travel Expenses</t>
  </si>
  <si>
    <t>Assistant Project Manager</t>
  </si>
  <si>
    <t>Trainer III</t>
  </si>
  <si>
    <t>Trainer IV</t>
  </si>
  <si>
    <t>Desktop Publisher</t>
  </si>
  <si>
    <t>Instructor-led Training</t>
  </si>
  <si>
    <t>Web-based Content Devleopment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</si>
</sst>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Verdana"/>
      <family val="0"/>
    </font>
    <font>
      <sz val="8"/>
      <name val="Verdana"/>
      <family val="0"/>
    </font>
    <font>
      <b/>
      <i/>
      <sz val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7" fontId="0" fillId="0" borderId="0" xfId="17" applyNumberFormat="1" applyAlignment="1">
      <alignment/>
    </xf>
    <xf numFmtId="7" fontId="0" fillId="0" borderId="0" xfId="0" applyNumberFormat="1" applyAlignment="1">
      <alignment/>
    </xf>
    <xf numFmtId="7" fontId="1" fillId="0" borderId="1" xfId="0" applyNumberFormat="1" applyFont="1" applyBorder="1" applyAlignment="1">
      <alignment wrapText="1"/>
    </xf>
    <xf numFmtId="0" fontId="0" fillId="0" borderId="0" xfId="0" applyAlignment="1">
      <alignment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7" fontId="10" fillId="0" borderId="3" xfId="17" applyNumberFormat="1" applyFont="1" applyBorder="1" applyAlignment="1">
      <alignment vertical="top" wrapText="1"/>
    </xf>
    <xf numFmtId="7" fontId="10" fillId="0" borderId="4" xfId="17" applyNumberFormat="1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7" fontId="11" fillId="0" borderId="3" xfId="17" applyNumberFormat="1" applyFont="1" applyBorder="1" applyAlignment="1">
      <alignment vertical="top" wrapText="1"/>
    </xf>
    <xf numFmtId="7" fontId="11" fillId="0" borderId="4" xfId="17" applyNumberFormat="1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7" fontId="9" fillId="0" borderId="3" xfId="17" applyNumberFormat="1" applyFont="1" applyBorder="1" applyAlignment="1">
      <alignment vertical="top" wrapText="1"/>
    </xf>
    <xf numFmtId="7" fontId="9" fillId="0" borderId="4" xfId="17" applyNumberFormat="1" applyFont="1" applyBorder="1" applyAlignment="1">
      <alignment vertical="top" wrapText="1"/>
    </xf>
    <xf numFmtId="44" fontId="10" fillId="0" borderId="3" xfId="17" applyFont="1" applyBorder="1" applyAlignment="1">
      <alignment vertical="top" wrapText="1"/>
    </xf>
    <xf numFmtId="44" fontId="9" fillId="0" borderId="3" xfId="17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7" fontId="9" fillId="0" borderId="3" xfId="0" applyNumberFormat="1" applyFont="1" applyBorder="1" applyAlignment="1">
      <alignment vertical="top" wrapText="1"/>
    </xf>
    <xf numFmtId="7" fontId="9" fillId="0" borderId="4" xfId="0" applyNumberFormat="1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7" fontId="11" fillId="0" borderId="4" xfId="0" applyNumberFormat="1" applyFont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7" fontId="12" fillId="2" borderId="7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4" fillId="0" borderId="9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2" fillId="2" borderId="1" xfId="0" applyFont="1" applyFill="1" applyBorder="1" applyAlignment="1">
      <alignment vertical="top" wrapText="1"/>
    </xf>
    <xf numFmtId="0" fontId="12" fillId="2" borderId="8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164" fontId="10" fillId="0" borderId="1" xfId="0" applyNumberFormat="1" applyFont="1" applyBorder="1" applyAlignment="1">
      <alignment vertical="top" wrapText="1"/>
    </xf>
    <xf numFmtId="0" fontId="11" fillId="2" borderId="9" xfId="0" applyFont="1" applyFill="1" applyBorder="1" applyAlignment="1">
      <alignment vertical="top" wrapText="1"/>
    </xf>
    <xf numFmtId="7" fontId="11" fillId="0" borderId="3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150" zoomScaleNormal="150" workbookViewId="0" topLeftCell="A1">
      <selection activeCell="I58" sqref="I58"/>
    </sheetView>
  </sheetViews>
  <sheetFormatPr defaultColWidth="11.00390625" defaultRowHeight="12.75"/>
  <cols>
    <col min="1" max="1" width="16.375" style="8" customWidth="1"/>
    <col min="2" max="2" width="20.00390625" style="8" customWidth="1"/>
    <col min="3" max="3" width="11.75390625" style="8" customWidth="1"/>
    <col min="4" max="4" width="12.625" style="8" customWidth="1"/>
    <col min="5" max="5" width="13.75390625" style="8" customWidth="1"/>
    <col min="6" max="6" width="15.875" style="8" customWidth="1"/>
    <col min="7" max="7" width="16.25390625" style="8" customWidth="1"/>
  </cols>
  <sheetData>
    <row r="1" spans="1:7" ht="24.75" customHeight="1">
      <c r="A1" s="43" t="s">
        <v>54</v>
      </c>
      <c r="B1" s="44"/>
      <c r="C1" s="44"/>
      <c r="D1" s="44"/>
      <c r="E1" s="44"/>
      <c r="F1" s="44"/>
      <c r="G1" s="45"/>
    </row>
    <row r="2" spans="1:7" s="2" customFormat="1" ht="12.75">
      <c r="A2" s="9" t="s">
        <v>9</v>
      </c>
      <c r="B2" s="10" t="s">
        <v>10</v>
      </c>
      <c r="C2" s="10" t="s">
        <v>56</v>
      </c>
      <c r="D2" s="10" t="s">
        <v>55</v>
      </c>
      <c r="E2" s="10" t="s">
        <v>55</v>
      </c>
      <c r="F2" s="10" t="s">
        <v>11</v>
      </c>
      <c r="G2" s="11" t="s">
        <v>24</v>
      </c>
    </row>
    <row r="3" spans="1:7" s="2" customFormat="1" ht="18.75" customHeight="1">
      <c r="A3" s="46" t="s">
        <v>21</v>
      </c>
      <c r="B3" s="48"/>
      <c r="C3" s="48"/>
      <c r="D3" s="48"/>
      <c r="E3" s="48"/>
      <c r="F3" s="48"/>
      <c r="G3" s="49"/>
    </row>
    <row r="4" spans="1:7" s="2" customFormat="1" ht="18.75" customHeight="1">
      <c r="A4" s="37" t="s">
        <v>15</v>
      </c>
      <c r="B4" s="35"/>
      <c r="C4" s="35">
        <v>3000</v>
      </c>
      <c r="D4" s="13">
        <v>50</v>
      </c>
      <c r="E4" s="13">
        <v>75</v>
      </c>
      <c r="F4" s="35">
        <f>(C4*D4)</f>
        <v>150000</v>
      </c>
      <c r="G4" s="36"/>
    </row>
    <row r="5" spans="1:7" s="2" customFormat="1" ht="18.75" customHeight="1">
      <c r="A5" s="37" t="s">
        <v>60</v>
      </c>
      <c r="B5" s="35"/>
      <c r="C5" s="35">
        <v>3000</v>
      </c>
      <c r="D5" s="52">
        <v>40</v>
      </c>
      <c r="E5" s="52">
        <f>(D5*1.5)</f>
        <v>60</v>
      </c>
      <c r="F5" s="35">
        <f>(C5*D5)</f>
        <v>120000</v>
      </c>
      <c r="G5" s="36"/>
    </row>
    <row r="6" spans="1:7" s="2" customFormat="1" ht="18.75" customHeight="1">
      <c r="A6" s="53" t="s">
        <v>64</v>
      </c>
      <c r="B6" s="50"/>
      <c r="C6" s="50"/>
      <c r="D6" s="50"/>
      <c r="E6" s="50"/>
      <c r="F6" s="50"/>
      <c r="G6" s="51"/>
    </row>
    <row r="7" spans="1:7" ht="12.75">
      <c r="A7" s="38" t="s">
        <v>16</v>
      </c>
      <c r="B7" s="12" t="s">
        <v>12</v>
      </c>
      <c r="C7" s="12">
        <v>1800</v>
      </c>
      <c r="D7" s="13">
        <v>30</v>
      </c>
      <c r="E7" s="13">
        <f>(D7*1.5)</f>
        <v>45</v>
      </c>
      <c r="F7" s="13">
        <f aca="true" t="shared" si="0" ref="F7:F12">E7*C7</f>
        <v>81000</v>
      </c>
      <c r="G7" s="14"/>
    </row>
    <row r="8" spans="1:7" ht="12.75">
      <c r="A8" s="39"/>
      <c r="B8" s="12" t="s">
        <v>13</v>
      </c>
      <c r="C8" s="12">
        <v>1800</v>
      </c>
      <c r="D8" s="13">
        <v>35</v>
      </c>
      <c r="E8" s="13">
        <f aca="true" t="shared" si="1" ref="E8:E18">(D8*1.5)</f>
        <v>52.5</v>
      </c>
      <c r="F8" s="13">
        <f t="shared" si="0"/>
        <v>94500</v>
      </c>
      <c r="G8" s="14"/>
    </row>
    <row r="9" spans="1:7" ht="24">
      <c r="A9" s="39"/>
      <c r="B9" s="12" t="s">
        <v>14</v>
      </c>
      <c r="C9" s="12">
        <v>1000</v>
      </c>
      <c r="D9" s="13">
        <v>45</v>
      </c>
      <c r="E9" s="13">
        <f t="shared" si="1"/>
        <v>67.5</v>
      </c>
      <c r="F9" s="13">
        <f t="shared" si="0"/>
        <v>67500</v>
      </c>
      <c r="G9" s="14"/>
    </row>
    <row r="10" spans="1:7" ht="12.75">
      <c r="A10" s="39"/>
      <c r="B10" s="12" t="s">
        <v>2</v>
      </c>
      <c r="C10" s="12">
        <v>120</v>
      </c>
      <c r="D10" s="13">
        <v>30</v>
      </c>
      <c r="E10" s="13">
        <f t="shared" si="1"/>
        <v>45</v>
      </c>
      <c r="F10" s="13">
        <f t="shared" si="0"/>
        <v>5400</v>
      </c>
      <c r="G10" s="14"/>
    </row>
    <row r="11" spans="1:7" ht="12.75">
      <c r="A11" s="39"/>
      <c r="B11" s="12" t="s">
        <v>17</v>
      </c>
      <c r="C11" s="12">
        <v>200</v>
      </c>
      <c r="D11" s="13">
        <v>32</v>
      </c>
      <c r="E11" s="13">
        <f t="shared" si="1"/>
        <v>48</v>
      </c>
      <c r="F11" s="13">
        <f t="shared" si="0"/>
        <v>9600</v>
      </c>
      <c r="G11" s="14"/>
    </row>
    <row r="12" spans="1:7" ht="12.75">
      <c r="A12" s="40"/>
      <c r="B12" s="12" t="s">
        <v>63</v>
      </c>
      <c r="C12" s="12">
        <v>500</v>
      </c>
      <c r="D12" s="13">
        <v>40</v>
      </c>
      <c r="E12" s="13">
        <f t="shared" si="1"/>
        <v>60</v>
      </c>
      <c r="F12" s="13">
        <f t="shared" si="0"/>
        <v>30000</v>
      </c>
      <c r="G12" s="14"/>
    </row>
    <row r="13" spans="1:7" ht="24" customHeight="1">
      <c r="A13" s="38" t="s">
        <v>1</v>
      </c>
      <c r="B13" s="12" t="s">
        <v>6</v>
      </c>
      <c r="C13" s="12">
        <v>400</v>
      </c>
      <c r="D13" s="13">
        <v>30</v>
      </c>
      <c r="E13" s="13">
        <f t="shared" si="1"/>
        <v>45</v>
      </c>
      <c r="F13" s="13">
        <v>600</v>
      </c>
      <c r="G13" s="14"/>
    </row>
    <row r="14" spans="1:7" ht="12.75">
      <c r="A14" s="40"/>
      <c r="B14" s="12" t="s">
        <v>7</v>
      </c>
      <c r="C14" s="12">
        <v>300</v>
      </c>
      <c r="D14" s="13">
        <v>35</v>
      </c>
      <c r="E14" s="13">
        <f t="shared" si="1"/>
        <v>52.5</v>
      </c>
      <c r="F14" s="13">
        <v>700</v>
      </c>
      <c r="G14" s="14"/>
    </row>
    <row r="15" spans="1:7" ht="12.75">
      <c r="A15" s="38" t="s">
        <v>5</v>
      </c>
      <c r="B15" s="12" t="s">
        <v>26</v>
      </c>
      <c r="C15" s="12">
        <v>96</v>
      </c>
      <c r="D15" s="13">
        <v>30</v>
      </c>
      <c r="E15" s="13">
        <f t="shared" si="1"/>
        <v>45</v>
      </c>
      <c r="F15" s="13">
        <v>900</v>
      </c>
      <c r="G15" s="14"/>
    </row>
    <row r="16" spans="1:7" ht="12.75">
      <c r="A16" s="39"/>
      <c r="B16" s="12" t="s">
        <v>27</v>
      </c>
      <c r="C16" s="12">
        <v>96</v>
      </c>
      <c r="D16" s="13">
        <v>30</v>
      </c>
      <c r="E16" s="13">
        <f t="shared" si="1"/>
        <v>45</v>
      </c>
      <c r="F16" s="13">
        <v>900</v>
      </c>
      <c r="G16" s="14"/>
    </row>
    <row r="17" spans="1:7" ht="12.75">
      <c r="A17" s="39"/>
      <c r="B17" s="12" t="s">
        <v>61</v>
      </c>
      <c r="C17" s="12">
        <v>96</v>
      </c>
      <c r="D17" s="13">
        <v>30</v>
      </c>
      <c r="E17" s="13">
        <f t="shared" si="1"/>
        <v>45</v>
      </c>
      <c r="F17" s="13">
        <v>900</v>
      </c>
      <c r="G17" s="14"/>
    </row>
    <row r="18" spans="1:7" ht="12.75">
      <c r="A18" s="40"/>
      <c r="B18" s="12" t="s">
        <v>62</v>
      </c>
      <c r="C18" s="12">
        <v>96</v>
      </c>
      <c r="D18" s="13">
        <v>30</v>
      </c>
      <c r="E18" s="13">
        <f t="shared" si="1"/>
        <v>45</v>
      </c>
      <c r="F18" s="13">
        <v>900</v>
      </c>
      <c r="G18" s="14"/>
    </row>
    <row r="19" spans="1:7" ht="45" customHeight="1">
      <c r="A19" s="15" t="s">
        <v>52</v>
      </c>
      <c r="B19" s="16"/>
      <c r="C19" s="16"/>
      <c r="D19" s="17"/>
      <c r="E19" s="17"/>
      <c r="F19" s="17">
        <f>SUM(F7:F18)</f>
        <v>292900</v>
      </c>
      <c r="G19" s="18">
        <f>F19</f>
        <v>292900</v>
      </c>
    </row>
    <row r="20" spans="1:7" ht="21.75" customHeight="1">
      <c r="A20" s="53" t="s">
        <v>65</v>
      </c>
      <c r="B20" s="50"/>
      <c r="C20" s="50"/>
      <c r="D20" s="50"/>
      <c r="E20" s="50"/>
      <c r="F20" s="50"/>
      <c r="G20" s="51"/>
    </row>
    <row r="21" spans="1:7" ht="12.75">
      <c r="A21" s="38" t="s">
        <v>16</v>
      </c>
      <c r="B21" s="12" t="s">
        <v>12</v>
      </c>
      <c r="C21" s="12">
        <v>480</v>
      </c>
      <c r="D21" s="13">
        <v>30</v>
      </c>
      <c r="E21" s="13">
        <f>(D21*1.5)</f>
        <v>45</v>
      </c>
      <c r="F21" s="13">
        <f aca="true" t="shared" si="2" ref="F21:F27">E21*C21</f>
        <v>21600</v>
      </c>
      <c r="G21" s="14"/>
    </row>
    <row r="22" spans="1:7" ht="12.75">
      <c r="A22" s="39"/>
      <c r="B22" s="12" t="s">
        <v>13</v>
      </c>
      <c r="C22" s="12">
        <v>480</v>
      </c>
      <c r="D22" s="13">
        <v>35</v>
      </c>
      <c r="E22" s="13">
        <f aca="true" t="shared" si="3" ref="E22:E27">(D22*1.5)</f>
        <v>52.5</v>
      </c>
      <c r="F22" s="13">
        <f t="shared" si="2"/>
        <v>25200</v>
      </c>
      <c r="G22" s="14"/>
    </row>
    <row r="23" spans="1:7" ht="24">
      <c r="A23" s="39"/>
      <c r="B23" s="12" t="s">
        <v>14</v>
      </c>
      <c r="C23" s="12">
        <v>480</v>
      </c>
      <c r="D23" s="13">
        <v>45</v>
      </c>
      <c r="E23" s="13">
        <f t="shared" si="3"/>
        <v>67.5</v>
      </c>
      <c r="F23" s="13">
        <f t="shared" si="2"/>
        <v>32400</v>
      </c>
      <c r="G23" s="14"/>
    </row>
    <row r="24" spans="1:7" ht="12.75">
      <c r="A24" s="39"/>
      <c r="B24" s="12" t="s">
        <v>2</v>
      </c>
      <c r="C24" s="12">
        <v>240</v>
      </c>
      <c r="D24" s="13">
        <v>30</v>
      </c>
      <c r="E24" s="13">
        <f t="shared" si="3"/>
        <v>45</v>
      </c>
      <c r="F24" s="13">
        <f t="shared" si="2"/>
        <v>10800</v>
      </c>
      <c r="G24" s="14"/>
    </row>
    <row r="25" spans="1:7" ht="12.75">
      <c r="A25" s="39"/>
      <c r="B25" s="12" t="s">
        <v>17</v>
      </c>
      <c r="C25" s="12">
        <v>600</v>
      </c>
      <c r="D25" s="13">
        <v>32</v>
      </c>
      <c r="E25" s="13">
        <f t="shared" si="3"/>
        <v>48</v>
      </c>
      <c r="F25" s="13">
        <f t="shared" si="2"/>
        <v>28800</v>
      </c>
      <c r="G25" s="14"/>
    </row>
    <row r="26" spans="1:7" ht="12.75">
      <c r="A26" s="39"/>
      <c r="B26" s="12" t="s">
        <v>18</v>
      </c>
      <c r="C26" s="12">
        <v>300</v>
      </c>
      <c r="D26" s="13">
        <v>32</v>
      </c>
      <c r="E26" s="13">
        <f t="shared" si="3"/>
        <v>48</v>
      </c>
      <c r="F26" s="13">
        <f t="shared" si="2"/>
        <v>14400</v>
      </c>
      <c r="G26" s="14"/>
    </row>
    <row r="27" spans="1:7" ht="12.75">
      <c r="A27" s="40"/>
      <c r="B27" s="12" t="s">
        <v>19</v>
      </c>
      <c r="C27" s="12">
        <v>700</v>
      </c>
      <c r="D27" s="13">
        <v>40</v>
      </c>
      <c r="E27" s="13">
        <f t="shared" si="3"/>
        <v>60</v>
      </c>
      <c r="F27" s="13">
        <f t="shared" si="2"/>
        <v>42000</v>
      </c>
      <c r="G27" s="14"/>
    </row>
    <row r="28" spans="1:7" ht="12.75">
      <c r="A28" s="38" t="s">
        <v>1</v>
      </c>
      <c r="B28" s="12" t="s">
        <v>6</v>
      </c>
      <c r="C28" s="12">
        <v>600</v>
      </c>
      <c r="D28" s="13">
        <v>30</v>
      </c>
      <c r="E28" s="13">
        <v>750</v>
      </c>
      <c r="F28" s="13">
        <v>750</v>
      </c>
      <c r="G28" s="14"/>
    </row>
    <row r="29" spans="1:7" ht="12.75">
      <c r="A29" s="40"/>
      <c r="B29" s="12" t="s">
        <v>7</v>
      </c>
      <c r="C29" s="12">
        <v>500</v>
      </c>
      <c r="D29" s="13">
        <v>35</v>
      </c>
      <c r="E29" s="13">
        <v>350</v>
      </c>
      <c r="F29" s="13">
        <v>350</v>
      </c>
      <c r="G29" s="14"/>
    </row>
    <row r="30" spans="1:7" ht="50.25" customHeight="1">
      <c r="A30" s="15" t="s">
        <v>53</v>
      </c>
      <c r="B30" s="16"/>
      <c r="C30" s="16"/>
      <c r="D30" s="17"/>
      <c r="E30" s="17"/>
      <c r="F30" s="17">
        <f>SUM(F21:F29)</f>
        <v>176300</v>
      </c>
      <c r="G30" s="18">
        <f>F30</f>
        <v>176300</v>
      </c>
    </row>
    <row r="31" spans="1:7" ht="33.75" customHeight="1">
      <c r="A31" s="15" t="s">
        <v>23</v>
      </c>
      <c r="B31" s="20"/>
      <c r="C31" s="20"/>
      <c r="D31" s="21"/>
      <c r="E31" s="21"/>
      <c r="F31" s="21"/>
      <c r="G31" s="22">
        <f>G19+F30</f>
        <v>469200</v>
      </c>
    </row>
    <row r="32" spans="1:7" ht="19.5" customHeight="1">
      <c r="A32" s="46" t="s">
        <v>22</v>
      </c>
      <c r="B32" s="48"/>
      <c r="C32" s="48"/>
      <c r="D32" s="48"/>
      <c r="E32" s="48"/>
      <c r="F32" s="48"/>
      <c r="G32" s="49"/>
    </row>
    <row r="33" spans="1:7" ht="12.75">
      <c r="A33" s="38" t="s">
        <v>58</v>
      </c>
      <c r="B33" s="12" t="s">
        <v>20</v>
      </c>
      <c r="C33" s="12"/>
      <c r="D33" s="23"/>
      <c r="E33" s="23"/>
      <c r="F33" s="13"/>
      <c r="G33" s="14"/>
    </row>
    <row r="34" spans="1:7" ht="12.75">
      <c r="A34" s="39"/>
      <c r="B34" s="12" t="s">
        <v>25</v>
      </c>
      <c r="C34" s="12"/>
      <c r="D34" s="23"/>
      <c r="E34" s="23"/>
      <c r="F34" s="13"/>
      <c r="G34" s="14"/>
    </row>
    <row r="35" spans="1:7" ht="12.75">
      <c r="A35" s="39"/>
      <c r="B35" s="12" t="s">
        <v>28</v>
      </c>
      <c r="C35" s="12"/>
      <c r="D35" s="23"/>
      <c r="E35" s="23"/>
      <c r="F35" s="13"/>
      <c r="G35" s="14"/>
    </row>
    <row r="36" spans="1:7" ht="12.75">
      <c r="A36" s="39"/>
      <c r="B36" s="12" t="s">
        <v>3</v>
      </c>
      <c r="C36" s="12"/>
      <c r="D36" s="23"/>
      <c r="E36" s="23"/>
      <c r="F36" s="13"/>
      <c r="G36" s="14"/>
    </row>
    <row r="37" spans="1:7" ht="12.75">
      <c r="A37" s="40"/>
      <c r="B37" s="12"/>
      <c r="C37" s="12"/>
      <c r="D37" s="23"/>
      <c r="E37" s="23"/>
      <c r="F37" s="13"/>
      <c r="G37" s="14"/>
    </row>
    <row r="38" spans="1:7" ht="24">
      <c r="A38" s="15" t="s">
        <v>29</v>
      </c>
      <c r="B38" s="20"/>
      <c r="C38" s="20"/>
      <c r="D38" s="24"/>
      <c r="E38" s="24"/>
      <c r="F38" s="21"/>
      <c r="G38" s="22">
        <v>0</v>
      </c>
    </row>
    <row r="39" spans="1:7" ht="19.5" customHeight="1">
      <c r="A39" s="46" t="s">
        <v>57</v>
      </c>
      <c r="B39" s="48"/>
      <c r="C39" s="48"/>
      <c r="D39" s="48"/>
      <c r="E39" s="48"/>
      <c r="F39" s="48"/>
      <c r="G39" s="49"/>
    </row>
    <row r="40" spans="1:7" ht="12.75" customHeight="1">
      <c r="A40" s="38" t="s">
        <v>59</v>
      </c>
      <c r="B40" s="12" t="s">
        <v>30</v>
      </c>
      <c r="C40" s="12"/>
      <c r="D40" s="23"/>
      <c r="E40" s="23"/>
      <c r="F40" s="13">
        <v>150000</v>
      </c>
      <c r="G40" s="14"/>
    </row>
    <row r="41" spans="1:7" ht="12.75">
      <c r="A41" s="39"/>
      <c r="B41" s="12" t="s">
        <v>31</v>
      </c>
      <c r="C41" s="12"/>
      <c r="D41" s="23"/>
      <c r="E41" s="23"/>
      <c r="F41" s="13">
        <v>24000</v>
      </c>
      <c r="G41" s="14"/>
    </row>
    <row r="42" spans="1:7" ht="12.75">
      <c r="A42" s="39"/>
      <c r="B42" s="12" t="s">
        <v>32</v>
      </c>
      <c r="C42" s="12"/>
      <c r="D42" s="23"/>
      <c r="E42" s="23"/>
      <c r="F42" s="13">
        <v>12000</v>
      </c>
      <c r="G42" s="14"/>
    </row>
    <row r="43" spans="1:7" ht="12.75">
      <c r="A43" s="39"/>
      <c r="B43" s="12" t="s">
        <v>44</v>
      </c>
      <c r="C43" s="12"/>
      <c r="D43" s="23"/>
      <c r="E43" s="23"/>
      <c r="F43" s="13">
        <v>120000</v>
      </c>
      <c r="G43" s="14"/>
    </row>
    <row r="44" spans="1:7" ht="12.75">
      <c r="A44" s="40"/>
      <c r="B44" s="12" t="s">
        <v>37</v>
      </c>
      <c r="C44" s="12"/>
      <c r="D44" s="23"/>
      <c r="E44" s="23"/>
      <c r="F44" s="13">
        <v>1000</v>
      </c>
      <c r="G44" s="14"/>
    </row>
    <row r="45" spans="1:7" ht="12.75">
      <c r="A45" s="25" t="s">
        <v>47</v>
      </c>
      <c r="B45" s="20"/>
      <c r="C45" s="20"/>
      <c r="D45" s="24"/>
      <c r="E45" s="24"/>
      <c r="F45" s="21">
        <f>SUM(F40:F44)</f>
        <v>307000</v>
      </c>
      <c r="G45" s="22">
        <f>F45+G31</f>
        <v>776200</v>
      </c>
    </row>
    <row r="46" spans="1:7" ht="22.5" customHeight="1">
      <c r="A46" s="46" t="s">
        <v>4</v>
      </c>
      <c r="B46" s="48"/>
      <c r="C46" s="48"/>
      <c r="D46" s="48"/>
      <c r="E46" s="48"/>
      <c r="F46" s="48"/>
      <c r="G46" s="49"/>
    </row>
    <row r="47" spans="1:7" ht="12.75">
      <c r="A47" s="19"/>
      <c r="B47" s="12"/>
      <c r="C47" s="12"/>
      <c r="D47" s="12"/>
      <c r="E47" s="12"/>
      <c r="F47" s="26"/>
      <c r="G47" s="27"/>
    </row>
    <row r="48" spans="1:7" ht="12.75">
      <c r="A48" s="19"/>
      <c r="B48" s="12"/>
      <c r="C48" s="12"/>
      <c r="D48" s="12"/>
      <c r="E48" s="12"/>
      <c r="F48" s="13"/>
      <c r="G48" s="14"/>
    </row>
    <row r="49" spans="1:7" ht="12.75">
      <c r="A49" s="19"/>
      <c r="B49" s="12"/>
      <c r="C49" s="12"/>
      <c r="D49" s="12"/>
      <c r="E49" s="12"/>
      <c r="F49" s="13"/>
      <c r="G49" s="14"/>
    </row>
    <row r="50" spans="1:7" ht="12.75">
      <c r="A50" s="19"/>
      <c r="B50" s="12"/>
      <c r="C50" s="12"/>
      <c r="D50" s="12"/>
      <c r="E50" s="12"/>
      <c r="F50" s="13"/>
      <c r="G50" s="14"/>
    </row>
    <row r="51" spans="1:7" ht="12.75">
      <c r="A51" s="41" t="s">
        <v>48</v>
      </c>
      <c r="B51" s="42"/>
      <c r="C51" s="20"/>
      <c r="D51" s="20"/>
      <c r="E51" s="20"/>
      <c r="F51" s="28"/>
      <c r="G51" s="29">
        <v>0</v>
      </c>
    </row>
    <row r="52" spans="1:7" ht="12.75">
      <c r="A52" s="19"/>
      <c r="B52" s="12"/>
      <c r="C52" s="12"/>
      <c r="D52" s="12"/>
      <c r="E52" s="12"/>
      <c r="F52" s="12"/>
      <c r="G52" s="27"/>
    </row>
    <row r="53" spans="1:7" ht="45" customHeight="1">
      <c r="A53" s="30" t="s">
        <v>49</v>
      </c>
      <c r="B53" s="16"/>
      <c r="C53" s="16"/>
      <c r="D53" s="16"/>
      <c r="E53" s="16"/>
      <c r="F53" s="16"/>
      <c r="G53" s="31">
        <f>G45</f>
        <v>776200</v>
      </c>
    </row>
    <row r="54" spans="1:7" ht="18" customHeight="1">
      <c r="A54" s="15" t="s">
        <v>50</v>
      </c>
      <c r="B54" s="16"/>
      <c r="C54" s="16"/>
      <c r="D54" s="16"/>
      <c r="E54" s="16"/>
      <c r="F54" s="54">
        <f>G53*0.15</f>
        <v>116430</v>
      </c>
      <c r="G54" s="31">
        <f>G53+F54</f>
        <v>892630</v>
      </c>
    </row>
    <row r="55" spans="1:7" ht="24" customHeight="1" thickBot="1">
      <c r="A55" s="32" t="s">
        <v>51</v>
      </c>
      <c r="B55" s="33"/>
      <c r="C55" s="33"/>
      <c r="D55" s="33"/>
      <c r="E55" s="33"/>
      <c r="F55" s="33"/>
      <c r="G55" s="34">
        <f>G54</f>
        <v>892630</v>
      </c>
    </row>
    <row r="56" ht="13.5" thickTop="1"/>
    <row r="58" ht="30"/>
    <row r="60" ht="30"/>
  </sheetData>
  <mergeCells count="15">
    <mergeCell ref="A51:B51"/>
    <mergeCell ref="A1:G1"/>
    <mergeCell ref="A6:G6"/>
    <mergeCell ref="A20:G20"/>
    <mergeCell ref="A32:G32"/>
    <mergeCell ref="A3:G3"/>
    <mergeCell ref="A39:G39"/>
    <mergeCell ref="A46:G46"/>
    <mergeCell ref="A28:A29"/>
    <mergeCell ref="A33:A37"/>
    <mergeCell ref="A40:A44"/>
    <mergeCell ref="A7:A12"/>
    <mergeCell ref="A13:A14"/>
    <mergeCell ref="A15:A18"/>
    <mergeCell ref="A21:A27"/>
  </mergeCells>
  <printOptions/>
  <pageMargins left="0.75" right="0.75" top="1" bottom="1" header="0.25" footer="0.5"/>
  <pageSetup orientation="landscape"/>
  <headerFooter alignWithMargins="0">
    <oddHeader>&amp;C&amp;"Verdana,Bold"&amp;14Shadow Technologies
Budget Proposal for Project WISE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8" sqref="A8"/>
    </sheetView>
  </sheetViews>
  <sheetFormatPr defaultColWidth="11.00390625" defaultRowHeight="12.75"/>
  <cols>
    <col min="1" max="1" width="15.375" style="0" customWidth="1"/>
    <col min="2" max="3" width="13.75390625" style="0" customWidth="1"/>
    <col min="4" max="4" width="11.625" style="0" customWidth="1"/>
    <col min="5" max="6" width="12.375" style="0" customWidth="1"/>
    <col min="7" max="7" width="11.75390625" style="0" customWidth="1"/>
    <col min="8" max="8" width="12.875" style="0" customWidth="1"/>
    <col min="9" max="10" width="11.00390625" style="0" customWidth="1"/>
    <col min="11" max="11" width="13.375" style="0" customWidth="1"/>
  </cols>
  <sheetData>
    <row r="1" ht="15.75">
      <c r="A1" s="1" t="s">
        <v>45</v>
      </c>
    </row>
    <row r="3" spans="1:11" s="4" customFormat="1" ht="25.5">
      <c r="A3" s="4" t="s">
        <v>33</v>
      </c>
      <c r="B3" s="4" t="s">
        <v>8</v>
      </c>
      <c r="C3" s="4" t="s">
        <v>34</v>
      </c>
      <c r="D3" s="4" t="s">
        <v>30</v>
      </c>
      <c r="E3" s="4" t="s">
        <v>35</v>
      </c>
      <c r="F3" s="4" t="s">
        <v>39</v>
      </c>
      <c r="G3" s="4" t="s">
        <v>36</v>
      </c>
      <c r="H3" s="4" t="s">
        <v>40</v>
      </c>
      <c r="I3" s="4" t="s">
        <v>38</v>
      </c>
      <c r="J3" s="4" t="s">
        <v>41</v>
      </c>
      <c r="K3" s="4" t="s">
        <v>37</v>
      </c>
    </row>
    <row r="4" s="2" customFormat="1" ht="12.75"/>
    <row r="5" spans="1:11" s="3" customFormat="1" ht="27.75" customHeight="1">
      <c r="A5" s="47" t="s">
        <v>46</v>
      </c>
      <c r="B5" s="47"/>
      <c r="C5" s="47"/>
      <c r="D5" s="7">
        <f>SUM(D7:D62)</f>
        <v>1200</v>
      </c>
      <c r="E5" s="7"/>
      <c r="F5" s="7">
        <f>SUM(F7:F62)</f>
        <v>1680</v>
      </c>
      <c r="G5" s="7"/>
      <c r="H5" s="7">
        <f>SUM(H7:H62)</f>
        <v>300</v>
      </c>
      <c r="I5" s="7"/>
      <c r="J5" s="7">
        <f>SUM(J7:J62)</f>
        <v>210</v>
      </c>
      <c r="K5" s="7">
        <f>SUM(K7:K62)</f>
        <v>50</v>
      </c>
    </row>
    <row r="6" spans="4:11" ht="12.75">
      <c r="D6" s="5"/>
      <c r="E6" s="5"/>
      <c r="F6" s="5"/>
      <c r="G6" s="5"/>
      <c r="H6" s="5"/>
      <c r="I6" s="5"/>
      <c r="J6" s="5"/>
      <c r="K6" s="5"/>
    </row>
    <row r="7" spans="1:11" ht="12.75">
      <c r="A7" t="s">
        <v>0</v>
      </c>
      <c r="B7" t="s">
        <v>42</v>
      </c>
      <c r="C7">
        <v>3</v>
      </c>
      <c r="D7" s="5">
        <v>600</v>
      </c>
      <c r="E7" s="5">
        <v>280</v>
      </c>
      <c r="F7" s="5">
        <f>E7*C7</f>
        <v>840</v>
      </c>
      <c r="G7" s="5">
        <v>100</v>
      </c>
      <c r="H7" s="5">
        <f>G7*C7</f>
        <v>300</v>
      </c>
      <c r="I7" s="5">
        <v>70</v>
      </c>
      <c r="J7" s="5">
        <f>I7*C7</f>
        <v>210</v>
      </c>
      <c r="K7" s="5">
        <v>50</v>
      </c>
    </row>
    <row r="8" spans="2:11" ht="12.75">
      <c r="B8" t="s">
        <v>43</v>
      </c>
      <c r="C8">
        <v>3</v>
      </c>
      <c r="D8" s="5">
        <v>600</v>
      </c>
      <c r="E8" s="5">
        <v>280</v>
      </c>
      <c r="F8" s="5">
        <f aca="true" t="shared" si="0" ref="F8:F62">E8*C8</f>
        <v>840</v>
      </c>
      <c r="G8" s="5"/>
      <c r="H8" s="5">
        <f aca="true" t="shared" si="1" ref="H8:H62">G8*C8</f>
        <v>0</v>
      </c>
      <c r="I8" s="5"/>
      <c r="J8" s="5">
        <f aca="true" t="shared" si="2" ref="J8:J62">I8*C8</f>
        <v>0</v>
      </c>
      <c r="K8" s="5"/>
    </row>
    <row r="9" spans="4:11" ht="12.75">
      <c r="D9" s="5"/>
      <c r="E9" s="5"/>
      <c r="F9" s="5">
        <f t="shared" si="0"/>
        <v>0</v>
      </c>
      <c r="G9" s="5"/>
      <c r="H9" s="5">
        <f t="shared" si="1"/>
        <v>0</v>
      </c>
      <c r="I9" s="5"/>
      <c r="J9" s="5">
        <f t="shared" si="2"/>
        <v>0</v>
      </c>
      <c r="K9" s="5"/>
    </row>
    <row r="10" spans="4:11" ht="12.75">
      <c r="D10" s="5"/>
      <c r="E10" s="5"/>
      <c r="F10" s="5">
        <f t="shared" si="0"/>
        <v>0</v>
      </c>
      <c r="G10" s="5"/>
      <c r="H10" s="5">
        <f t="shared" si="1"/>
        <v>0</v>
      </c>
      <c r="I10" s="5"/>
      <c r="J10" s="5">
        <f t="shared" si="2"/>
        <v>0</v>
      </c>
      <c r="K10" s="5"/>
    </row>
    <row r="11" spans="4:11" ht="12.75">
      <c r="D11" s="5"/>
      <c r="E11" s="5"/>
      <c r="F11" s="5">
        <f t="shared" si="0"/>
        <v>0</v>
      </c>
      <c r="G11" s="5"/>
      <c r="H11" s="5">
        <f t="shared" si="1"/>
        <v>0</v>
      </c>
      <c r="I11" s="5"/>
      <c r="J11" s="5">
        <f t="shared" si="2"/>
        <v>0</v>
      </c>
      <c r="K11" s="5"/>
    </row>
    <row r="12" spans="4:11" ht="12.75">
      <c r="D12" s="5"/>
      <c r="E12" s="5"/>
      <c r="F12" s="5">
        <f t="shared" si="0"/>
        <v>0</v>
      </c>
      <c r="G12" s="5"/>
      <c r="H12" s="5">
        <f t="shared" si="1"/>
        <v>0</v>
      </c>
      <c r="I12" s="5"/>
      <c r="J12" s="5">
        <f t="shared" si="2"/>
        <v>0</v>
      </c>
      <c r="K12" s="5"/>
    </row>
    <row r="13" spans="4:11" ht="12.75">
      <c r="D13" s="5"/>
      <c r="E13" s="5"/>
      <c r="F13" s="5">
        <f t="shared" si="0"/>
        <v>0</v>
      </c>
      <c r="G13" s="5"/>
      <c r="H13" s="5">
        <f t="shared" si="1"/>
        <v>0</v>
      </c>
      <c r="I13" s="5"/>
      <c r="J13" s="5">
        <f t="shared" si="2"/>
        <v>0</v>
      </c>
      <c r="K13" s="5"/>
    </row>
    <row r="14" spans="4:11" ht="12.75">
      <c r="D14" s="5"/>
      <c r="E14" s="5"/>
      <c r="F14" s="5">
        <f t="shared" si="0"/>
        <v>0</v>
      </c>
      <c r="G14" s="5"/>
      <c r="H14" s="5">
        <f t="shared" si="1"/>
        <v>0</v>
      </c>
      <c r="I14" s="5"/>
      <c r="J14" s="5">
        <f t="shared" si="2"/>
        <v>0</v>
      </c>
      <c r="K14" s="5"/>
    </row>
    <row r="15" spans="4:11" ht="12.75">
      <c r="D15" s="5"/>
      <c r="E15" s="5"/>
      <c r="F15" s="5">
        <f t="shared" si="0"/>
        <v>0</v>
      </c>
      <c r="G15" s="5"/>
      <c r="H15" s="5">
        <f t="shared" si="1"/>
        <v>0</v>
      </c>
      <c r="I15" s="5"/>
      <c r="J15" s="5">
        <f t="shared" si="2"/>
        <v>0</v>
      </c>
      <c r="K15" s="5"/>
    </row>
    <row r="16" spans="4:11" ht="12.75">
      <c r="D16" s="5"/>
      <c r="E16" s="5"/>
      <c r="F16" s="5">
        <f t="shared" si="0"/>
        <v>0</v>
      </c>
      <c r="G16" s="5"/>
      <c r="H16" s="5">
        <f t="shared" si="1"/>
        <v>0</v>
      </c>
      <c r="I16" s="5"/>
      <c r="J16" s="5">
        <f t="shared" si="2"/>
        <v>0</v>
      </c>
      <c r="K16" s="5"/>
    </row>
    <row r="17" spans="4:11" ht="12.75">
      <c r="D17" s="5"/>
      <c r="E17" s="5"/>
      <c r="F17" s="5">
        <f t="shared" si="0"/>
        <v>0</v>
      </c>
      <c r="G17" s="5"/>
      <c r="H17" s="5">
        <f t="shared" si="1"/>
        <v>0</v>
      </c>
      <c r="I17" s="5"/>
      <c r="J17" s="5">
        <f t="shared" si="2"/>
        <v>0</v>
      </c>
      <c r="K17" s="5"/>
    </row>
    <row r="18" spans="4:11" ht="12.75">
      <c r="D18" s="5"/>
      <c r="E18" s="5"/>
      <c r="F18" s="5">
        <f t="shared" si="0"/>
        <v>0</v>
      </c>
      <c r="G18" s="5"/>
      <c r="H18" s="5">
        <f t="shared" si="1"/>
        <v>0</v>
      </c>
      <c r="I18" s="5"/>
      <c r="J18" s="5">
        <f t="shared" si="2"/>
        <v>0</v>
      </c>
      <c r="K18" s="5"/>
    </row>
    <row r="19" spans="4:11" ht="12.75">
      <c r="D19" s="5"/>
      <c r="E19" s="5"/>
      <c r="F19" s="5">
        <f t="shared" si="0"/>
        <v>0</v>
      </c>
      <c r="G19" s="5"/>
      <c r="H19" s="5">
        <f t="shared" si="1"/>
        <v>0</v>
      </c>
      <c r="I19" s="5"/>
      <c r="J19" s="5">
        <f t="shared" si="2"/>
        <v>0</v>
      </c>
      <c r="K19" s="5"/>
    </row>
    <row r="20" spans="4:11" ht="12.75">
      <c r="D20" s="5"/>
      <c r="E20" s="5"/>
      <c r="F20" s="5">
        <f t="shared" si="0"/>
        <v>0</v>
      </c>
      <c r="G20" s="5"/>
      <c r="H20" s="5">
        <f t="shared" si="1"/>
        <v>0</v>
      </c>
      <c r="I20" s="5"/>
      <c r="J20" s="5">
        <f t="shared" si="2"/>
        <v>0</v>
      </c>
      <c r="K20" s="5"/>
    </row>
    <row r="21" spans="4:11" ht="12.75">
      <c r="D21" s="5"/>
      <c r="E21" s="5"/>
      <c r="F21" s="5">
        <f t="shared" si="0"/>
        <v>0</v>
      </c>
      <c r="G21" s="5"/>
      <c r="H21" s="5">
        <f t="shared" si="1"/>
        <v>0</v>
      </c>
      <c r="I21" s="5"/>
      <c r="J21" s="5">
        <f t="shared" si="2"/>
        <v>0</v>
      </c>
      <c r="K21" s="5"/>
    </row>
    <row r="22" spans="4:11" ht="12.75">
      <c r="D22" s="5"/>
      <c r="E22" s="5"/>
      <c r="F22" s="5">
        <f t="shared" si="0"/>
        <v>0</v>
      </c>
      <c r="G22" s="5"/>
      <c r="H22" s="5">
        <f t="shared" si="1"/>
        <v>0</v>
      </c>
      <c r="I22" s="5"/>
      <c r="J22" s="5">
        <f t="shared" si="2"/>
        <v>0</v>
      </c>
      <c r="K22" s="5"/>
    </row>
    <row r="23" spans="4:11" ht="12.75">
      <c r="D23" s="5"/>
      <c r="E23" s="5"/>
      <c r="F23" s="5">
        <f t="shared" si="0"/>
        <v>0</v>
      </c>
      <c r="G23" s="5"/>
      <c r="H23" s="5">
        <f t="shared" si="1"/>
        <v>0</v>
      </c>
      <c r="I23" s="5"/>
      <c r="J23" s="5">
        <f t="shared" si="2"/>
        <v>0</v>
      </c>
      <c r="K23" s="5"/>
    </row>
    <row r="24" spans="4:11" ht="12.75">
      <c r="D24" s="5"/>
      <c r="E24" s="5"/>
      <c r="F24" s="5">
        <f t="shared" si="0"/>
        <v>0</v>
      </c>
      <c r="G24" s="5"/>
      <c r="H24" s="5">
        <f t="shared" si="1"/>
        <v>0</v>
      </c>
      <c r="I24" s="5"/>
      <c r="J24" s="5">
        <f t="shared" si="2"/>
        <v>0</v>
      </c>
      <c r="K24" s="5"/>
    </row>
    <row r="25" spans="4:11" ht="12.75">
      <c r="D25" s="5"/>
      <c r="E25" s="5"/>
      <c r="F25" s="5">
        <f t="shared" si="0"/>
        <v>0</v>
      </c>
      <c r="G25" s="5"/>
      <c r="H25" s="5">
        <f t="shared" si="1"/>
        <v>0</v>
      </c>
      <c r="I25" s="5"/>
      <c r="J25" s="5">
        <f t="shared" si="2"/>
        <v>0</v>
      </c>
      <c r="K25" s="5"/>
    </row>
    <row r="26" spans="4:11" ht="12.75">
      <c r="D26" s="5"/>
      <c r="E26" s="5"/>
      <c r="F26" s="5">
        <f t="shared" si="0"/>
        <v>0</v>
      </c>
      <c r="G26" s="5"/>
      <c r="H26" s="5">
        <f t="shared" si="1"/>
        <v>0</v>
      </c>
      <c r="I26" s="5"/>
      <c r="J26" s="5">
        <f t="shared" si="2"/>
        <v>0</v>
      </c>
      <c r="K26" s="5"/>
    </row>
    <row r="27" spans="4:11" ht="12.75">
      <c r="D27" s="5"/>
      <c r="E27" s="5"/>
      <c r="F27" s="5">
        <f t="shared" si="0"/>
        <v>0</v>
      </c>
      <c r="G27" s="5"/>
      <c r="H27" s="5">
        <f t="shared" si="1"/>
        <v>0</v>
      </c>
      <c r="I27" s="5"/>
      <c r="J27" s="5">
        <f t="shared" si="2"/>
        <v>0</v>
      </c>
      <c r="K27" s="5"/>
    </row>
    <row r="28" spans="4:11" ht="12.75">
      <c r="D28" s="5"/>
      <c r="E28" s="5"/>
      <c r="F28" s="5">
        <f t="shared" si="0"/>
        <v>0</v>
      </c>
      <c r="G28" s="5"/>
      <c r="H28" s="5">
        <f t="shared" si="1"/>
        <v>0</v>
      </c>
      <c r="I28" s="5"/>
      <c r="J28" s="5">
        <f t="shared" si="2"/>
        <v>0</v>
      </c>
      <c r="K28" s="5"/>
    </row>
    <row r="29" spans="4:11" ht="12.75">
      <c r="D29" s="5"/>
      <c r="E29" s="5"/>
      <c r="F29" s="5">
        <f t="shared" si="0"/>
        <v>0</v>
      </c>
      <c r="G29" s="5"/>
      <c r="H29" s="5">
        <f t="shared" si="1"/>
        <v>0</v>
      </c>
      <c r="I29" s="5"/>
      <c r="J29" s="5">
        <f t="shared" si="2"/>
        <v>0</v>
      </c>
      <c r="K29" s="5"/>
    </row>
    <row r="30" spans="4:11" ht="12.75">
      <c r="D30" s="5"/>
      <c r="E30" s="5"/>
      <c r="F30" s="5">
        <f t="shared" si="0"/>
        <v>0</v>
      </c>
      <c r="G30" s="5"/>
      <c r="H30" s="5">
        <f t="shared" si="1"/>
        <v>0</v>
      </c>
      <c r="I30" s="5"/>
      <c r="J30" s="5">
        <f t="shared" si="2"/>
        <v>0</v>
      </c>
      <c r="K30" s="5"/>
    </row>
    <row r="31" spans="4:11" ht="12.75">
      <c r="D31" s="5"/>
      <c r="E31" s="5"/>
      <c r="F31" s="5">
        <f t="shared" si="0"/>
        <v>0</v>
      </c>
      <c r="G31" s="5"/>
      <c r="H31" s="5">
        <f t="shared" si="1"/>
        <v>0</v>
      </c>
      <c r="I31" s="5"/>
      <c r="J31" s="5">
        <f t="shared" si="2"/>
        <v>0</v>
      </c>
      <c r="K31" s="5"/>
    </row>
    <row r="32" spans="4:11" ht="12.75">
      <c r="D32" s="5"/>
      <c r="E32" s="5"/>
      <c r="F32" s="5">
        <f t="shared" si="0"/>
        <v>0</v>
      </c>
      <c r="G32" s="5"/>
      <c r="H32" s="5">
        <f t="shared" si="1"/>
        <v>0</v>
      </c>
      <c r="I32" s="5"/>
      <c r="J32" s="5">
        <f t="shared" si="2"/>
        <v>0</v>
      </c>
      <c r="K32" s="5"/>
    </row>
    <row r="33" spans="4:11" ht="12.75">
      <c r="D33" s="5"/>
      <c r="E33" s="5"/>
      <c r="F33" s="5">
        <f t="shared" si="0"/>
        <v>0</v>
      </c>
      <c r="G33" s="5"/>
      <c r="H33" s="5">
        <f t="shared" si="1"/>
        <v>0</v>
      </c>
      <c r="I33" s="5"/>
      <c r="J33" s="5">
        <f t="shared" si="2"/>
        <v>0</v>
      </c>
      <c r="K33" s="5"/>
    </row>
    <row r="34" spans="4:11" ht="12.75">
      <c r="D34" s="5"/>
      <c r="E34" s="5"/>
      <c r="F34" s="5">
        <f t="shared" si="0"/>
        <v>0</v>
      </c>
      <c r="G34" s="5"/>
      <c r="H34" s="5">
        <f t="shared" si="1"/>
        <v>0</v>
      </c>
      <c r="I34" s="5"/>
      <c r="J34" s="5">
        <f t="shared" si="2"/>
        <v>0</v>
      </c>
      <c r="K34" s="5"/>
    </row>
    <row r="35" spans="4:11" ht="12.75">
      <c r="D35" s="5"/>
      <c r="E35" s="5"/>
      <c r="F35" s="5">
        <f t="shared" si="0"/>
        <v>0</v>
      </c>
      <c r="G35" s="5"/>
      <c r="H35" s="5">
        <f t="shared" si="1"/>
        <v>0</v>
      </c>
      <c r="I35" s="5"/>
      <c r="J35" s="5">
        <f t="shared" si="2"/>
        <v>0</v>
      </c>
      <c r="K35" s="5"/>
    </row>
    <row r="36" spans="4:11" ht="12.75">
      <c r="D36" s="5"/>
      <c r="E36" s="5"/>
      <c r="F36" s="5">
        <f t="shared" si="0"/>
        <v>0</v>
      </c>
      <c r="G36" s="5"/>
      <c r="H36" s="5">
        <f t="shared" si="1"/>
        <v>0</v>
      </c>
      <c r="I36" s="5"/>
      <c r="J36" s="5">
        <f t="shared" si="2"/>
        <v>0</v>
      </c>
      <c r="K36" s="5"/>
    </row>
    <row r="37" spans="4:11" ht="12.75">
      <c r="D37" s="5"/>
      <c r="E37" s="5"/>
      <c r="F37" s="5">
        <f t="shared" si="0"/>
        <v>0</v>
      </c>
      <c r="G37" s="5"/>
      <c r="H37" s="5">
        <f t="shared" si="1"/>
        <v>0</v>
      </c>
      <c r="I37" s="5"/>
      <c r="J37" s="5">
        <f t="shared" si="2"/>
        <v>0</v>
      </c>
      <c r="K37" s="5"/>
    </row>
    <row r="38" spans="4:11" ht="12.75">
      <c r="D38" s="5"/>
      <c r="E38" s="5"/>
      <c r="F38" s="5">
        <f t="shared" si="0"/>
        <v>0</v>
      </c>
      <c r="G38" s="5"/>
      <c r="H38" s="5">
        <f t="shared" si="1"/>
        <v>0</v>
      </c>
      <c r="I38" s="5"/>
      <c r="J38" s="5">
        <f t="shared" si="2"/>
        <v>0</v>
      </c>
      <c r="K38" s="5"/>
    </row>
    <row r="39" spans="4:11" ht="12.75">
      <c r="D39" s="5"/>
      <c r="E39" s="5"/>
      <c r="F39" s="5">
        <f t="shared" si="0"/>
        <v>0</v>
      </c>
      <c r="G39" s="5"/>
      <c r="H39" s="5">
        <f t="shared" si="1"/>
        <v>0</v>
      </c>
      <c r="I39" s="5"/>
      <c r="J39" s="5">
        <f t="shared" si="2"/>
        <v>0</v>
      </c>
      <c r="K39" s="5"/>
    </row>
    <row r="40" spans="4:11" ht="12.75">
      <c r="D40" s="5"/>
      <c r="E40" s="5"/>
      <c r="F40" s="5">
        <f t="shared" si="0"/>
        <v>0</v>
      </c>
      <c r="G40" s="5"/>
      <c r="H40" s="5">
        <f t="shared" si="1"/>
        <v>0</v>
      </c>
      <c r="I40" s="5"/>
      <c r="J40" s="5">
        <f t="shared" si="2"/>
        <v>0</v>
      </c>
      <c r="K40" s="5"/>
    </row>
    <row r="41" spans="4:11" ht="12.75">
      <c r="D41" s="5"/>
      <c r="E41" s="5"/>
      <c r="F41" s="5">
        <f t="shared" si="0"/>
        <v>0</v>
      </c>
      <c r="G41" s="5"/>
      <c r="H41" s="5">
        <f t="shared" si="1"/>
        <v>0</v>
      </c>
      <c r="I41" s="5"/>
      <c r="J41" s="5">
        <f t="shared" si="2"/>
        <v>0</v>
      </c>
      <c r="K41" s="5"/>
    </row>
    <row r="42" spans="4:11" ht="12.75">
      <c r="D42" s="5"/>
      <c r="E42" s="5"/>
      <c r="F42" s="5">
        <f t="shared" si="0"/>
        <v>0</v>
      </c>
      <c r="G42" s="5"/>
      <c r="H42" s="5">
        <f t="shared" si="1"/>
        <v>0</v>
      </c>
      <c r="I42" s="5"/>
      <c r="J42" s="5">
        <f t="shared" si="2"/>
        <v>0</v>
      </c>
      <c r="K42" s="5"/>
    </row>
    <row r="43" spans="4:11" ht="12.75">
      <c r="D43" s="5"/>
      <c r="E43" s="5"/>
      <c r="F43" s="5">
        <f t="shared" si="0"/>
        <v>0</v>
      </c>
      <c r="G43" s="5"/>
      <c r="H43" s="5">
        <f t="shared" si="1"/>
        <v>0</v>
      </c>
      <c r="I43" s="5"/>
      <c r="J43" s="5">
        <f t="shared" si="2"/>
        <v>0</v>
      </c>
      <c r="K43" s="5"/>
    </row>
    <row r="44" spans="4:11" ht="12.75">
      <c r="D44" s="5"/>
      <c r="E44" s="5"/>
      <c r="F44" s="5">
        <f t="shared" si="0"/>
        <v>0</v>
      </c>
      <c r="G44" s="5"/>
      <c r="H44" s="5">
        <f t="shared" si="1"/>
        <v>0</v>
      </c>
      <c r="I44" s="5"/>
      <c r="J44" s="5">
        <f t="shared" si="2"/>
        <v>0</v>
      </c>
      <c r="K44" s="5"/>
    </row>
    <row r="45" spans="4:11" ht="12.75">
      <c r="D45" s="5"/>
      <c r="E45" s="5"/>
      <c r="F45" s="5">
        <f t="shared" si="0"/>
        <v>0</v>
      </c>
      <c r="G45" s="5"/>
      <c r="H45" s="5">
        <f t="shared" si="1"/>
        <v>0</v>
      </c>
      <c r="I45" s="5"/>
      <c r="J45" s="5">
        <f t="shared" si="2"/>
        <v>0</v>
      </c>
      <c r="K45" s="5"/>
    </row>
    <row r="46" spans="4:11" ht="12.75">
      <c r="D46" s="5"/>
      <c r="E46" s="5"/>
      <c r="F46" s="5">
        <f t="shared" si="0"/>
        <v>0</v>
      </c>
      <c r="G46" s="5"/>
      <c r="H46" s="5">
        <f t="shared" si="1"/>
        <v>0</v>
      </c>
      <c r="I46" s="5"/>
      <c r="J46" s="5">
        <f t="shared" si="2"/>
        <v>0</v>
      </c>
      <c r="K46" s="5"/>
    </row>
    <row r="47" spans="4:11" ht="12.75">
      <c r="D47" s="5"/>
      <c r="E47" s="5"/>
      <c r="F47" s="5">
        <f t="shared" si="0"/>
        <v>0</v>
      </c>
      <c r="G47" s="5"/>
      <c r="H47" s="5">
        <f t="shared" si="1"/>
        <v>0</v>
      </c>
      <c r="I47" s="5"/>
      <c r="J47" s="5">
        <f t="shared" si="2"/>
        <v>0</v>
      </c>
      <c r="K47" s="5"/>
    </row>
    <row r="48" spans="4:11" ht="12.75">
      <c r="D48" s="5"/>
      <c r="E48" s="5"/>
      <c r="F48" s="5">
        <f t="shared" si="0"/>
        <v>0</v>
      </c>
      <c r="G48" s="5"/>
      <c r="H48" s="5">
        <f t="shared" si="1"/>
        <v>0</v>
      </c>
      <c r="I48" s="5"/>
      <c r="J48" s="5">
        <f t="shared" si="2"/>
        <v>0</v>
      </c>
      <c r="K48" s="5"/>
    </row>
    <row r="49" spans="4:11" ht="12.75">
      <c r="D49" s="5"/>
      <c r="E49" s="5"/>
      <c r="F49" s="5">
        <f t="shared" si="0"/>
        <v>0</v>
      </c>
      <c r="G49" s="5"/>
      <c r="H49" s="5">
        <f t="shared" si="1"/>
        <v>0</v>
      </c>
      <c r="I49" s="5"/>
      <c r="J49" s="5">
        <f t="shared" si="2"/>
        <v>0</v>
      </c>
      <c r="K49" s="5"/>
    </row>
    <row r="50" spans="4:11" ht="12.75">
      <c r="D50" s="5"/>
      <c r="E50" s="5"/>
      <c r="F50" s="5">
        <f t="shared" si="0"/>
        <v>0</v>
      </c>
      <c r="G50" s="5"/>
      <c r="H50" s="5">
        <f t="shared" si="1"/>
        <v>0</v>
      </c>
      <c r="I50" s="5"/>
      <c r="J50" s="5">
        <f t="shared" si="2"/>
        <v>0</v>
      </c>
      <c r="K50" s="5"/>
    </row>
    <row r="51" spans="4:11" ht="12.75">
      <c r="D51" s="5"/>
      <c r="E51" s="5"/>
      <c r="F51" s="5">
        <f t="shared" si="0"/>
        <v>0</v>
      </c>
      <c r="G51" s="5"/>
      <c r="H51" s="5">
        <f t="shared" si="1"/>
        <v>0</v>
      </c>
      <c r="I51" s="5"/>
      <c r="J51" s="5">
        <f t="shared" si="2"/>
        <v>0</v>
      </c>
      <c r="K51" s="5"/>
    </row>
    <row r="52" spans="4:11" ht="12.75">
      <c r="D52" s="5"/>
      <c r="E52" s="5"/>
      <c r="F52" s="5">
        <f t="shared" si="0"/>
        <v>0</v>
      </c>
      <c r="G52" s="5"/>
      <c r="H52" s="5">
        <f t="shared" si="1"/>
        <v>0</v>
      </c>
      <c r="I52" s="5"/>
      <c r="J52" s="5">
        <f t="shared" si="2"/>
        <v>0</v>
      </c>
      <c r="K52" s="5"/>
    </row>
    <row r="53" spans="4:11" ht="12.75">
      <c r="D53" s="5"/>
      <c r="E53" s="5"/>
      <c r="F53" s="5">
        <f t="shared" si="0"/>
        <v>0</v>
      </c>
      <c r="G53" s="5"/>
      <c r="H53" s="5">
        <f t="shared" si="1"/>
        <v>0</v>
      </c>
      <c r="I53" s="5"/>
      <c r="J53" s="5">
        <f t="shared" si="2"/>
        <v>0</v>
      </c>
      <c r="K53" s="5"/>
    </row>
    <row r="54" spans="4:11" ht="12.75">
      <c r="D54" s="5"/>
      <c r="E54" s="5"/>
      <c r="F54" s="5">
        <f t="shared" si="0"/>
        <v>0</v>
      </c>
      <c r="G54" s="5"/>
      <c r="H54" s="5">
        <f t="shared" si="1"/>
        <v>0</v>
      </c>
      <c r="I54" s="5"/>
      <c r="J54" s="5">
        <f t="shared" si="2"/>
        <v>0</v>
      </c>
      <c r="K54" s="5"/>
    </row>
    <row r="55" spans="4:11" ht="12.75">
      <c r="D55" s="6"/>
      <c r="E55" s="6"/>
      <c r="F55" s="5">
        <f t="shared" si="0"/>
        <v>0</v>
      </c>
      <c r="G55" s="6"/>
      <c r="H55" s="5">
        <f t="shared" si="1"/>
        <v>0</v>
      </c>
      <c r="I55" s="6"/>
      <c r="J55" s="5">
        <f t="shared" si="2"/>
        <v>0</v>
      </c>
      <c r="K55" s="6"/>
    </row>
    <row r="56" spans="4:11" ht="12.75">
      <c r="D56" s="6"/>
      <c r="E56" s="6"/>
      <c r="F56" s="5">
        <f t="shared" si="0"/>
        <v>0</v>
      </c>
      <c r="G56" s="6"/>
      <c r="H56" s="5">
        <f t="shared" si="1"/>
        <v>0</v>
      </c>
      <c r="I56" s="6"/>
      <c r="J56" s="5">
        <f t="shared" si="2"/>
        <v>0</v>
      </c>
      <c r="K56" s="6"/>
    </row>
    <row r="57" spans="4:11" ht="12.75">
      <c r="D57" s="6"/>
      <c r="E57" s="6"/>
      <c r="F57" s="5">
        <f t="shared" si="0"/>
        <v>0</v>
      </c>
      <c r="G57" s="6"/>
      <c r="H57" s="5">
        <f t="shared" si="1"/>
        <v>0</v>
      </c>
      <c r="I57" s="6"/>
      <c r="J57" s="5">
        <f t="shared" si="2"/>
        <v>0</v>
      </c>
      <c r="K57" s="6"/>
    </row>
    <row r="58" spans="4:11" ht="12.75">
      <c r="D58" s="6"/>
      <c r="E58" s="6"/>
      <c r="F58" s="5">
        <f t="shared" si="0"/>
        <v>0</v>
      </c>
      <c r="G58" s="6"/>
      <c r="H58" s="5">
        <f t="shared" si="1"/>
        <v>0</v>
      </c>
      <c r="I58" s="6"/>
      <c r="J58" s="5">
        <f t="shared" si="2"/>
        <v>0</v>
      </c>
      <c r="K58" s="6"/>
    </row>
    <row r="59" spans="4:11" ht="12.75">
      <c r="D59" s="6"/>
      <c r="E59" s="6"/>
      <c r="F59" s="5">
        <f t="shared" si="0"/>
        <v>0</v>
      </c>
      <c r="G59" s="6"/>
      <c r="H59" s="5">
        <f t="shared" si="1"/>
        <v>0</v>
      </c>
      <c r="I59" s="6"/>
      <c r="J59" s="5">
        <f t="shared" si="2"/>
        <v>0</v>
      </c>
      <c r="K59" s="6"/>
    </row>
    <row r="60" spans="4:11" ht="12.75">
      <c r="D60" s="6"/>
      <c r="E60" s="6"/>
      <c r="F60" s="5">
        <f t="shared" si="0"/>
        <v>0</v>
      </c>
      <c r="G60" s="6"/>
      <c r="H60" s="5">
        <f t="shared" si="1"/>
        <v>0</v>
      </c>
      <c r="I60" s="6"/>
      <c r="J60" s="5">
        <f t="shared" si="2"/>
        <v>0</v>
      </c>
      <c r="K60" s="6"/>
    </row>
    <row r="61" spans="4:11" ht="12.75">
      <c r="D61" s="6"/>
      <c r="E61" s="6"/>
      <c r="F61" s="5">
        <f t="shared" si="0"/>
        <v>0</v>
      </c>
      <c r="G61" s="6"/>
      <c r="H61" s="5">
        <f t="shared" si="1"/>
        <v>0</v>
      </c>
      <c r="I61" s="6"/>
      <c r="J61" s="5">
        <f t="shared" si="2"/>
        <v>0</v>
      </c>
      <c r="K61" s="6"/>
    </row>
    <row r="62" spans="4:11" ht="12.75">
      <c r="D62" s="6"/>
      <c r="E62" s="6"/>
      <c r="F62" s="5">
        <f t="shared" si="0"/>
        <v>0</v>
      </c>
      <c r="G62" s="6"/>
      <c r="H62" s="5">
        <f t="shared" si="1"/>
        <v>0</v>
      </c>
      <c r="I62" s="6"/>
      <c r="J62" s="5">
        <f t="shared" si="2"/>
        <v>0</v>
      </c>
      <c r="K62" s="6"/>
    </row>
  </sheetData>
  <mergeCells count="1">
    <mergeCell ref="A5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Marshall</dc:creator>
  <cp:keywords/>
  <dc:description/>
  <cp:lastModifiedBy>Boullianne Beale</cp:lastModifiedBy>
  <cp:lastPrinted>2006-10-19T04:50:03Z</cp:lastPrinted>
  <dcterms:created xsi:type="dcterms:W3CDTF">2006-10-13T18:34:06Z</dcterms:created>
  <dcterms:modified xsi:type="dcterms:W3CDTF">2006-10-19T04:50:04Z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316393781</vt:i4>
  </property>
  <property fmtid="{D5CDD505-2E9C-101B-9397-08002B2CF9AE}" pid="3" name="_NewReviewCycle">
    <vt:lpwstr/>
  </property>
  <property fmtid="{D5CDD505-2E9C-101B-9397-08002B2CF9AE}" pid="4" name="_EmailSubject">
    <vt:lpwstr>684_Budget_Start.xls</vt:lpwstr>
  </property>
  <property fmtid="{D5CDD505-2E9C-101B-9397-08002B2CF9AE}" pid="5" name="_AuthorEmail">
    <vt:lpwstr>Elaine.White@sdcounty.ca.gov</vt:lpwstr>
  </property>
  <property fmtid="{D5CDD505-2E9C-101B-9397-08002B2CF9AE}" pid="6" name="_AuthorEmailDisplayName">
    <vt:lpwstr>White, Elaine</vt:lpwstr>
  </property>
  <property fmtid="{D5CDD505-2E9C-101B-9397-08002B2CF9AE}" pid="7" name="_ReviewingToolsShownOnce">
    <vt:lpwstr/>
  </property>
</Properties>
</file>